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gle-my.sharepoint.com/personal/kmcsweeney_eagle_org/Documents/11 - Desktop June 2022/NAS SC Effort/TOOLKIT/SCMM/Near Final Documents/Spreadsheets/"/>
    </mc:Choice>
  </mc:AlternateContent>
  <xr:revisionPtr revIDLastSave="3" documentId="8_{400C8C58-9E06-4D54-9399-44FB220C52A2}" xr6:coauthVersionLast="47" xr6:coauthVersionMax="47" xr10:uidLastSave="{5E1F26BD-EBEA-42E6-9EB1-DCEDA06A12EB}"/>
  <bookViews>
    <workbookView xWindow="28680" yWindow="0" windowWidth="29040" windowHeight="15840" xr2:uid="{867196F0-6D7B-4F28-BDFE-866BB9A565AF}"/>
  </bookViews>
  <sheets>
    <sheet name="Interview 1" sheetId="2" r:id="rId1"/>
  </sheets>
  <externalReferences>
    <externalReference r:id="rId2"/>
  </externalReferences>
  <definedNames>
    <definedName name="KEYS">'[1]Site Survey'!#REF!</definedName>
    <definedName name="KEYTABLE">[1]Table!#REF!</definedName>
    <definedName name="Regular">[1]Table!#REF!</definedName>
    <definedName name="RespList" localSheetId="0">'Interview 1'!#REF!</definedName>
    <definedName name="SCORE">'[1]Site Survey'!#REF!</definedName>
    <definedName name="ScoreList" localSheetId="0">'Interview 1'!#REF!</definedName>
    <definedName name="SITETABLE">[1]Table!$B$2:$C$4</definedName>
    <definedName name="Table4">[1]Table!$B$2:$D$7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E27" i="2"/>
  <c r="D27" i="2"/>
  <c r="C27" i="2"/>
  <c r="G29" i="2" l="1"/>
  <c r="G30" i="2" s="1"/>
</calcChain>
</file>

<file path=xl/sharedStrings.xml><?xml version="1.0" encoding="utf-8"?>
<sst xmlns="http://schemas.openxmlformats.org/spreadsheetml/2006/main" count="62" uniqueCount="48">
  <si>
    <r>
      <t xml:space="preserve">• Red </t>
    </r>
    <r>
      <rPr>
        <sz val="11"/>
        <color theme="1"/>
        <rFont val="Calibri"/>
        <family val="2"/>
        <scheme val="minor"/>
      </rPr>
      <t>– Many of the items are not good practice</t>
    </r>
  </si>
  <si>
    <r>
      <t xml:space="preserve">• Yellow </t>
    </r>
    <r>
      <rPr>
        <sz val="11"/>
        <color theme="1"/>
        <rFont val="Calibri"/>
        <family val="2"/>
        <scheme val="minor"/>
      </rPr>
      <t>– Some of the items are not good practice</t>
    </r>
  </si>
  <si>
    <r>
      <t xml:space="preserve">• Green </t>
    </r>
    <r>
      <rPr>
        <sz val="11"/>
        <color theme="1"/>
        <rFont val="Calibri"/>
        <family val="2"/>
        <scheme val="minor"/>
      </rPr>
      <t xml:space="preserve">– Most observed items are good practice </t>
    </r>
  </si>
  <si>
    <t>RATING</t>
  </si>
  <si>
    <r>
      <t xml:space="preserve">Red </t>
    </r>
    <r>
      <rPr>
        <sz val="11"/>
        <color rgb="FF000000"/>
        <rFont val="Calibri"/>
        <family val="2"/>
      </rPr>
      <t xml:space="preserve">= &lt;70%; </t>
    </r>
    <r>
      <rPr>
        <b/>
        <sz val="11"/>
        <color rgb="FFFBA32C"/>
        <rFont val="Calibri"/>
        <family val="2"/>
      </rPr>
      <t xml:space="preserve">Yellow </t>
    </r>
    <r>
      <rPr>
        <sz val="11"/>
        <color rgb="FF000000"/>
        <rFont val="Calibri"/>
        <family val="2"/>
      </rPr>
      <t xml:space="preserve">= 70%-85%; </t>
    </r>
    <r>
      <rPr>
        <b/>
        <sz val="11"/>
        <color rgb="FF109747"/>
        <rFont val="Calibri"/>
        <family val="2"/>
      </rPr>
      <t xml:space="preserve">Green </t>
    </r>
    <r>
      <rPr>
        <sz val="11"/>
        <color rgb="FF000000"/>
        <rFont val="Calibri"/>
        <family val="2"/>
      </rPr>
      <t>&gt;85%</t>
    </r>
    <r>
      <rPr>
        <sz val="8"/>
        <rFont val="Calibri"/>
        <family val="2"/>
      </rPr>
      <t>  </t>
    </r>
  </si>
  <si>
    <t>SCORE</t>
  </si>
  <si>
    <t>N/A</t>
  </si>
  <si>
    <t>NO</t>
  </si>
  <si>
    <t>PARTIAL</t>
  </si>
  <si>
    <t>YES</t>
  </si>
  <si>
    <t>Associated Safety Culture Factors</t>
  </si>
  <si>
    <t>No.</t>
  </si>
  <si>
    <t>Can you think of any examples where you have provided strong HSE leadership?</t>
  </si>
  <si>
    <t>Are the right people always involved with making HSE decisions?</t>
  </si>
  <si>
    <t>Do safety-related suggestions get addressed with either timely corrective action or communication as to why it is not implemented? Can you think of any specific examples?</t>
  </si>
  <si>
    <t>How do you promote learning from significant incidents?</t>
  </si>
  <si>
    <t>How do you help the company retain institutional memory from previous significant events?</t>
  </si>
  <si>
    <t xml:space="preserve">Are HSE topics discussed in performance evaluations?  </t>
  </si>
  <si>
    <t xml:space="preserve">Have you ever used Stop Work Authority or seen others use it?  </t>
  </si>
  <si>
    <t>Do contractors feel comfortable using Stop Work Authority?</t>
  </si>
  <si>
    <t>Will supervisors and managers support you if you do use it (even if you are wrong)?</t>
  </si>
  <si>
    <t>How is the SWA message communicated?</t>
  </si>
  <si>
    <t>Having operating and maintenance procedures that are clearly written, accurate, and up-t0-date is a priority at this facility.</t>
  </si>
  <si>
    <t xml:space="preserve">Does this company/facility use HSE metrics?  </t>
  </si>
  <si>
    <t>Can you think of any specific metrics that are tracked and communicated up and down the chain of command?</t>
  </si>
  <si>
    <t>Give examples of how you encourage an environment where employees are comfortable questioning in appropriate ways management/supervision decisions.</t>
  </si>
  <si>
    <t>Near miss reporting is encouraged by managers</t>
  </si>
  <si>
    <t>Near miss reporting is taken seriously by employees.</t>
  </si>
  <si>
    <t>How do you help ensure that you are not being insulated from bad news?</t>
  </si>
  <si>
    <t>How is the company's/facillity's HSE function viewed by people in your area?  (helpful, value adding, not value adding, in the way of progress, etc.)</t>
  </si>
  <si>
    <t>Do you trust your co-workers, contractors, supervisors, and managers to do the right thing, follow procedures and work safely?</t>
  </si>
  <si>
    <t>Do you think people get complacent about the hazards they face on the job in the facility?  Can you think of any specific examples?</t>
  </si>
  <si>
    <t>Do you receive adequate training to perform your job safely?</t>
  </si>
  <si>
    <t>How strong do you believe the safety culture is at this facility (1=low; 10=Hi)?</t>
  </si>
  <si>
    <t>Not applicable</t>
  </si>
  <si>
    <t>Leadership commitment to safety values and actions</t>
  </si>
  <si>
    <t>Hazard identification and risk management</t>
  </si>
  <si>
    <t>Personal accountability</t>
  </si>
  <si>
    <t>Work processes</t>
  </si>
  <si>
    <t>Continuous improvement</t>
  </si>
  <si>
    <t>Environment for raising concerns</t>
  </si>
  <si>
    <t>Effective safety and environmental communication</t>
  </si>
  <si>
    <t>Respectful work environment</t>
  </si>
  <si>
    <t>Inquiring attitude</t>
  </si>
  <si>
    <t>Interviewer's Comments</t>
  </si>
  <si>
    <t xml:space="preserve"> Are you made aware of the HSE metrics? </t>
  </si>
  <si>
    <t>Is there any "pay at risk" associated with HSE performance?</t>
  </si>
  <si>
    <t xml:space="preserve">Interview Items for Consideration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</si>
</sst>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48"/>
      <name val="Calibri"/>
      <family val="2"/>
    </font>
    <font>
      <sz val="11"/>
      <color rgb="FFFF0000"/>
      <name val="Calibri"/>
      <family val="2"/>
    </font>
    <font>
      <sz val="11"/>
      <color rgb="FFFBA32C"/>
      <name val="Calibri"/>
      <family val="2"/>
    </font>
    <font>
      <sz val="11"/>
      <color rgb="FF109747"/>
      <name val="Calibri"/>
      <family val="2"/>
    </font>
    <font>
      <sz val="20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FBA32C"/>
      <name val="Calibri"/>
      <family val="2"/>
    </font>
    <font>
      <b/>
      <sz val="11"/>
      <color rgb="FF109747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1"/>
      <color rgb="FF9C5700"/>
      <name val="Calibri"/>
      <family val="2"/>
      <scheme val="minor"/>
    </font>
    <font>
      <b/>
      <sz val="11"/>
      <color rgb="FF9C57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3" borderId="0" applyNumberFormat="0" applyBorder="0" applyAlignment="0" applyProtection="0"/>
  </cellStyleXfs>
  <cellXfs count="21">
    <xf numFmtId="0" fontId="0" fillId="0" borderId="0" xfId="0"/>
    <xf numFmtId="2" fontId="6" fillId="0" borderId="1" xfId="1" applyNumberFormat="1" applyFont="1" applyBorder="1" applyProtection="1">
      <protection hidden="1"/>
    </xf>
    <xf numFmtId="0" fontId="1" fillId="0" borderId="0" xfId="1" applyProtection="1"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textRotation="90"/>
      <protection locked="0"/>
    </xf>
    <xf numFmtId="0" fontId="1" fillId="0" borderId="1" xfId="1" applyBorder="1" applyProtection="1">
      <protection locked="0"/>
    </xf>
    <xf numFmtId="0" fontId="13" fillId="0" borderId="1" xfId="1" applyFont="1" applyBorder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Protection="1">
      <protection locked="0"/>
    </xf>
    <xf numFmtId="0" fontId="17" fillId="3" borderId="0" xfId="2" applyFont="1" applyAlignment="1" applyProtection="1">
      <alignment horizontal="center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0" fillId="0" borderId="1" xfId="0" applyBorder="1" applyAlignment="1">
      <alignment vertical="top" wrapText="1"/>
    </xf>
    <xf numFmtId="0" fontId="1" fillId="0" borderId="0" xfId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horizontal="center" wrapText="1"/>
      <protection locked="0"/>
    </xf>
    <xf numFmtId="0" fontId="7" fillId="2" borderId="2" xfId="1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>
      <alignment vertical="top" wrapText="1"/>
    </xf>
    <xf numFmtId="0" fontId="1" fillId="4" borderId="1" xfId="1" applyFill="1" applyBorder="1" applyProtection="1">
      <protection locked="0"/>
    </xf>
  </cellXfs>
  <cellStyles count="3">
    <cellStyle name="Neutral" xfId="2" builtinId="28"/>
    <cellStyle name="Normal" xfId="0" builtinId="0"/>
    <cellStyle name="Normal 2" xfId="1" xr:uid="{E4929D9A-67EB-4F00-9906-28CE5A76C77B}"/>
  </cellStyles>
  <dxfs count="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checked="Checked" firstButton="1" fmlaLink="'Interview 1'!$A$2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Radio" checked="Checked" firstButton="1" fmlaLink="$A$22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checked="Checked" firstButton="1" fmlaLink="$A$23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checked="Checked" firstButton="1" fmlaLink="$A$24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checked="Checked" firstButton="1" fmlaLink="$A$25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firstButton="1" fmlaLink="$A$2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checked="Checked" firstButton="1" fmlaLink="'Interview 1'!$A$4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'Interview 1'!$A$5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fmlaLink="'Interview 1'!$A$6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checked="Checked" firstButton="1" fmlaLink="'Interview 1'!$A$7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'Interview 1'!$A$2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checked="Checked" firstButton="1" fmlaLink="'Interview 1'!$A$8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checked="Checked" firstButton="1" fmlaLink="'Interview 1'!$A$9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fmlaLink="'Interview 1'!$A$10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'Interview 1'!$A$11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fmlaLink="'Interview 1'!$A$12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'Interview 1'!#REF!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checked="Checked" firstButton="1" fmlaLink="'Interview 1'!$A$14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checked="Checked" firstButton="1" fmlaLink="'Interview 1'!$A$15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checked="Checked" firstButton="1" fmlaLink="'Interview 1'!$A$16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checked="Checked" firstButton="1" fmlaLink="'Interview 1'!$A$3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checked="Checked" firstButton="1" fmlaLink="'Interview 1'!$A$17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checked="Checked" firstButton="1" fmlaLink="'Interview 1'!$A$18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checked="Checked" firstButton="1" fmlaLink="'Interview 1'!$A$19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checked="Checked" firstButton="1" fmlaLink="'Interview 1'!$A$20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2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6</xdr:col>
          <xdr:colOff>9525</xdr:colOff>
          <xdr:row>2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0</xdr:rowOff>
        </xdr:from>
        <xdr:to>
          <xdr:col>3</xdr:col>
          <xdr:colOff>9525</xdr:colOff>
          <xdr:row>2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9525</xdr:colOff>
          <xdr:row>2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5</xdr:col>
          <xdr:colOff>9525</xdr:colOff>
          <xdr:row>2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6</xdr:col>
          <xdr:colOff>9525</xdr:colOff>
          <xdr:row>3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3</xdr:col>
          <xdr:colOff>9525</xdr:colOff>
          <xdr:row>3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4</xdr:col>
          <xdr:colOff>9525</xdr:colOff>
          <xdr:row>3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6</xdr:col>
          <xdr:colOff>9525</xdr:colOff>
          <xdr:row>3</xdr:row>
          <xdr:rowOff>542925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85725</xdr:rowOff>
        </xdr:from>
        <xdr:to>
          <xdr:col>3</xdr:col>
          <xdr:colOff>28575</xdr:colOff>
          <xdr:row>3</xdr:row>
          <xdr:rowOff>438150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</xdr:row>
          <xdr:rowOff>85725</xdr:rowOff>
        </xdr:from>
        <xdr:to>
          <xdr:col>4</xdr:col>
          <xdr:colOff>28575</xdr:colOff>
          <xdr:row>3</xdr:row>
          <xdr:rowOff>438150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85725</xdr:rowOff>
        </xdr:from>
        <xdr:to>
          <xdr:col>5</xdr:col>
          <xdr:colOff>28575</xdr:colOff>
          <xdr:row>3</xdr:row>
          <xdr:rowOff>438150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85725</xdr:rowOff>
        </xdr:from>
        <xdr:to>
          <xdr:col>6</xdr:col>
          <xdr:colOff>0</xdr:colOff>
          <xdr:row>3</xdr:row>
          <xdr:rowOff>438150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6</xdr:col>
          <xdr:colOff>9525</xdr:colOff>
          <xdr:row>4</xdr:row>
          <xdr:rowOff>352425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3</xdr:col>
          <xdr:colOff>9525</xdr:colOff>
          <xdr:row>4</xdr:row>
          <xdr:rowOff>352425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0</xdr:rowOff>
        </xdr:from>
        <xdr:to>
          <xdr:col>4</xdr:col>
          <xdr:colOff>9525</xdr:colOff>
          <xdr:row>4</xdr:row>
          <xdr:rowOff>352425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5</xdr:col>
          <xdr:colOff>9525</xdr:colOff>
          <xdr:row>4</xdr:row>
          <xdr:rowOff>352425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0</xdr:colOff>
          <xdr:row>4</xdr:row>
          <xdr:rowOff>352425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6</xdr:col>
          <xdr:colOff>9525</xdr:colOff>
          <xdr:row>6</xdr:row>
          <xdr:rowOff>0</xdr:rowOff>
        </xdr:to>
        <xdr:sp macro="" textlink="">
          <xdr:nvSpPr>
            <xdr:cNvPr id="1046" name="Group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3</xdr:col>
          <xdr:colOff>9525</xdr:colOff>
          <xdr:row>5</xdr:row>
          <xdr:rowOff>361950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0</xdr:rowOff>
        </xdr:from>
        <xdr:to>
          <xdr:col>4</xdr:col>
          <xdr:colOff>9525</xdr:colOff>
          <xdr:row>5</xdr:row>
          <xdr:rowOff>361950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9525</xdr:colOff>
          <xdr:row>5</xdr:row>
          <xdr:rowOff>361950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0</xdr:colOff>
          <xdr:row>5</xdr:row>
          <xdr:rowOff>361950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85725</xdr:rowOff>
        </xdr:from>
        <xdr:to>
          <xdr:col>3</xdr:col>
          <xdr:colOff>28575</xdr:colOff>
          <xdr:row>6</xdr:row>
          <xdr:rowOff>428625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85725</xdr:rowOff>
        </xdr:from>
        <xdr:to>
          <xdr:col>4</xdr:col>
          <xdr:colOff>28575</xdr:colOff>
          <xdr:row>6</xdr:row>
          <xdr:rowOff>428625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85725</xdr:rowOff>
        </xdr:from>
        <xdr:to>
          <xdr:col>5</xdr:col>
          <xdr:colOff>28575</xdr:colOff>
          <xdr:row>6</xdr:row>
          <xdr:rowOff>428625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85725</xdr:rowOff>
        </xdr:from>
        <xdr:to>
          <xdr:col>6</xdr:col>
          <xdr:colOff>0</xdr:colOff>
          <xdr:row>6</xdr:row>
          <xdr:rowOff>428625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6</xdr:col>
          <xdr:colOff>9525</xdr:colOff>
          <xdr:row>8</xdr:row>
          <xdr:rowOff>0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85725</xdr:rowOff>
        </xdr:from>
        <xdr:to>
          <xdr:col>3</xdr:col>
          <xdr:colOff>28575</xdr:colOff>
          <xdr:row>7</xdr:row>
          <xdr:rowOff>438150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85725</xdr:rowOff>
        </xdr:from>
        <xdr:to>
          <xdr:col>4</xdr:col>
          <xdr:colOff>28575</xdr:colOff>
          <xdr:row>7</xdr:row>
          <xdr:rowOff>438150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85725</xdr:rowOff>
        </xdr:from>
        <xdr:to>
          <xdr:col>5</xdr:col>
          <xdr:colOff>28575</xdr:colOff>
          <xdr:row>7</xdr:row>
          <xdr:rowOff>438150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85725</xdr:rowOff>
        </xdr:from>
        <xdr:to>
          <xdr:col>6</xdr:col>
          <xdr:colOff>0</xdr:colOff>
          <xdr:row>7</xdr:row>
          <xdr:rowOff>438150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61" name="Group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3</xdr:col>
          <xdr:colOff>28575</xdr:colOff>
          <xdr:row>8</xdr:row>
          <xdr:rowOff>419100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66675</xdr:rowOff>
        </xdr:from>
        <xdr:to>
          <xdr:col>4</xdr:col>
          <xdr:colOff>28575</xdr:colOff>
          <xdr:row>8</xdr:row>
          <xdr:rowOff>419100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66675</xdr:rowOff>
        </xdr:from>
        <xdr:to>
          <xdr:col>5</xdr:col>
          <xdr:colOff>28575</xdr:colOff>
          <xdr:row>8</xdr:row>
          <xdr:rowOff>419100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66675</xdr:rowOff>
        </xdr:from>
        <xdr:to>
          <xdr:col>6</xdr:col>
          <xdr:colOff>0</xdr:colOff>
          <xdr:row>8</xdr:row>
          <xdr:rowOff>419100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6</xdr:col>
          <xdr:colOff>9525</xdr:colOff>
          <xdr:row>10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</xdr:row>
          <xdr:rowOff>85725</xdr:rowOff>
        </xdr:from>
        <xdr:to>
          <xdr:col>3</xdr:col>
          <xdr:colOff>9525</xdr:colOff>
          <xdr:row>9</xdr:row>
          <xdr:rowOff>428625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85725</xdr:rowOff>
        </xdr:from>
        <xdr:to>
          <xdr:col>4</xdr:col>
          <xdr:colOff>9525</xdr:colOff>
          <xdr:row>9</xdr:row>
          <xdr:rowOff>428625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85725</xdr:rowOff>
        </xdr:from>
        <xdr:to>
          <xdr:col>5</xdr:col>
          <xdr:colOff>9525</xdr:colOff>
          <xdr:row>9</xdr:row>
          <xdr:rowOff>428625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85725</xdr:rowOff>
        </xdr:from>
        <xdr:to>
          <xdr:col>6</xdr:col>
          <xdr:colOff>0</xdr:colOff>
          <xdr:row>9</xdr:row>
          <xdr:rowOff>428625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6</xdr:col>
          <xdr:colOff>9525</xdr:colOff>
          <xdr:row>11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9525</xdr:colOff>
          <xdr:row>10</xdr:row>
          <xdr:rowOff>361950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9525</xdr:colOff>
          <xdr:row>10</xdr:row>
          <xdr:rowOff>361950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9525</xdr:colOff>
          <xdr:row>10</xdr:row>
          <xdr:rowOff>361950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0</xdr:colOff>
          <xdr:row>10</xdr:row>
          <xdr:rowOff>361950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419100</xdr:rowOff>
        </xdr:from>
        <xdr:to>
          <xdr:col>6</xdr:col>
          <xdr:colOff>9525</xdr:colOff>
          <xdr:row>12</xdr:row>
          <xdr:rowOff>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66675</xdr:rowOff>
        </xdr:from>
        <xdr:to>
          <xdr:col>3</xdr:col>
          <xdr:colOff>9525</xdr:colOff>
          <xdr:row>11</xdr:row>
          <xdr:rowOff>428625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66675</xdr:rowOff>
        </xdr:from>
        <xdr:to>
          <xdr:col>4</xdr:col>
          <xdr:colOff>9525</xdr:colOff>
          <xdr:row>11</xdr:row>
          <xdr:rowOff>428625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66675</xdr:rowOff>
        </xdr:from>
        <xdr:to>
          <xdr:col>5</xdr:col>
          <xdr:colOff>9525</xdr:colOff>
          <xdr:row>11</xdr:row>
          <xdr:rowOff>428625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66675</xdr:rowOff>
        </xdr:from>
        <xdr:to>
          <xdr:col>6</xdr:col>
          <xdr:colOff>0</xdr:colOff>
          <xdr:row>11</xdr:row>
          <xdr:rowOff>428625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9525</xdr:colOff>
          <xdr:row>13</xdr:row>
          <xdr:rowOff>0</xdr:rowOff>
        </xdr:to>
        <xdr:sp macro="" textlink="">
          <xdr:nvSpPr>
            <xdr:cNvPr id="1086" name="Group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9525</xdr:colOff>
          <xdr:row>13</xdr:row>
          <xdr:rowOff>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9525</xdr:colOff>
          <xdr:row>13</xdr:row>
          <xdr:rowOff>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9525</xdr:colOff>
          <xdr:row>13</xdr:row>
          <xdr:rowOff>0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352425</xdr:rowOff>
        </xdr:from>
        <xdr:to>
          <xdr:col>6</xdr:col>
          <xdr:colOff>9525</xdr:colOff>
          <xdr:row>14</xdr:row>
          <xdr:rowOff>0</xdr:rowOff>
        </xdr:to>
        <xdr:sp macro="" textlink="">
          <xdr:nvSpPr>
            <xdr:cNvPr id="1091" name="Group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85725</xdr:rowOff>
        </xdr:from>
        <xdr:to>
          <xdr:col>3</xdr:col>
          <xdr:colOff>9525</xdr:colOff>
          <xdr:row>13</xdr:row>
          <xdr:rowOff>428625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85725</xdr:rowOff>
        </xdr:from>
        <xdr:to>
          <xdr:col>4</xdr:col>
          <xdr:colOff>9525</xdr:colOff>
          <xdr:row>13</xdr:row>
          <xdr:rowOff>428625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85725</xdr:rowOff>
        </xdr:from>
        <xdr:to>
          <xdr:col>5</xdr:col>
          <xdr:colOff>9525</xdr:colOff>
          <xdr:row>13</xdr:row>
          <xdr:rowOff>428625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85725</xdr:rowOff>
        </xdr:from>
        <xdr:to>
          <xdr:col>6</xdr:col>
          <xdr:colOff>0</xdr:colOff>
          <xdr:row>13</xdr:row>
          <xdr:rowOff>428625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6</xdr:col>
          <xdr:colOff>9525</xdr:colOff>
          <xdr:row>15</xdr:row>
          <xdr:rowOff>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95250</xdr:rowOff>
        </xdr:from>
        <xdr:to>
          <xdr:col>3</xdr:col>
          <xdr:colOff>9525</xdr:colOff>
          <xdr:row>14</xdr:row>
          <xdr:rowOff>457200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95250</xdr:rowOff>
        </xdr:from>
        <xdr:to>
          <xdr:col>4</xdr:col>
          <xdr:colOff>9525</xdr:colOff>
          <xdr:row>14</xdr:row>
          <xdr:rowOff>457200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95250</xdr:rowOff>
        </xdr:from>
        <xdr:to>
          <xdr:col>5</xdr:col>
          <xdr:colOff>9525</xdr:colOff>
          <xdr:row>14</xdr:row>
          <xdr:rowOff>457200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95250</xdr:rowOff>
        </xdr:from>
        <xdr:to>
          <xdr:col>6</xdr:col>
          <xdr:colOff>0</xdr:colOff>
          <xdr:row>14</xdr:row>
          <xdr:rowOff>457200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6</xdr:col>
          <xdr:colOff>9525</xdr:colOff>
          <xdr:row>16</xdr:row>
          <xdr:rowOff>0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9525</xdr:colOff>
          <xdr:row>16</xdr:row>
          <xdr:rowOff>0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4</xdr:col>
          <xdr:colOff>9525</xdr:colOff>
          <xdr:row>16</xdr:row>
          <xdr:rowOff>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9525</xdr:colOff>
          <xdr:row>16</xdr:row>
          <xdr:rowOff>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0</xdr:colOff>
          <xdr:row>16</xdr:row>
          <xdr:rowOff>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6</xdr:col>
          <xdr:colOff>9525</xdr:colOff>
          <xdr:row>17</xdr:row>
          <xdr:rowOff>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9525</xdr:colOff>
          <xdr:row>17</xdr:row>
          <xdr:rowOff>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4</xdr:col>
          <xdr:colOff>9525</xdr:colOff>
          <xdr:row>17</xdr:row>
          <xdr:rowOff>0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9525</xdr:colOff>
          <xdr:row>17</xdr:row>
          <xdr:rowOff>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0</xdr:colOff>
          <xdr:row>17</xdr:row>
          <xdr:rowOff>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9525</xdr:colOff>
          <xdr:row>18</xdr:row>
          <xdr:rowOff>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9525</xdr:colOff>
          <xdr:row>18</xdr:row>
          <xdr:rowOff>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0</xdr:rowOff>
        </xdr:from>
        <xdr:to>
          <xdr:col>4</xdr:col>
          <xdr:colOff>9525</xdr:colOff>
          <xdr:row>18</xdr:row>
          <xdr:rowOff>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9525</xdr:colOff>
          <xdr:row>18</xdr:row>
          <xdr:rowOff>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9525</xdr:colOff>
          <xdr:row>19</xdr:row>
          <xdr:rowOff>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9525</xdr:colOff>
          <xdr:row>19</xdr:row>
          <xdr:rowOff>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18</xdr:row>
          <xdr:rowOff>0</xdr:rowOff>
        </xdr:from>
        <xdr:to>
          <xdr:col>4</xdr:col>
          <xdr:colOff>9525</xdr:colOff>
          <xdr:row>19</xdr:row>
          <xdr:rowOff>0</xdr:rowOff>
        </xdr:to>
        <xdr:sp macro="" textlink="">
          <xdr:nvSpPr>
            <xdr:cNvPr id="1118" name="Option Butto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9525</xdr:colOff>
          <xdr:row>19</xdr:row>
          <xdr:rowOff>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9525</xdr:colOff>
          <xdr:row>20</xdr:row>
          <xdr:rowOff>0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9525</xdr:colOff>
          <xdr:row>20</xdr:row>
          <xdr:rowOff>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0</xdr:rowOff>
        </xdr:from>
        <xdr:to>
          <xdr:col>4</xdr:col>
          <xdr:colOff>9525</xdr:colOff>
          <xdr:row>20</xdr:row>
          <xdr:rowOff>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9525</xdr:colOff>
          <xdr:row>20</xdr:row>
          <xdr:rowOff>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9525</xdr:colOff>
          <xdr:row>21</xdr:row>
          <xdr:rowOff>0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9525</xdr:colOff>
          <xdr:row>21</xdr:row>
          <xdr:rowOff>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0</xdr:rowOff>
        </xdr:from>
        <xdr:to>
          <xdr:col>4</xdr:col>
          <xdr:colOff>9525</xdr:colOff>
          <xdr:row>21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9525</xdr:colOff>
          <xdr:row>21</xdr:row>
          <xdr:rowOff>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131" name="Group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9525</xdr:colOff>
          <xdr:row>22</xdr:row>
          <xdr:rowOff>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9525</xdr:colOff>
          <xdr:row>22</xdr:row>
          <xdr:rowOff>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9525</xdr:colOff>
          <xdr:row>22</xdr:row>
          <xdr:rowOff>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9525</xdr:colOff>
          <xdr:row>22</xdr:row>
          <xdr:rowOff>0</xdr:rowOff>
        </xdr:to>
        <xdr:sp macro="" textlink="">
          <xdr:nvSpPr>
            <xdr:cNvPr id="1137" name="Group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76200</xdr:rowOff>
        </xdr:from>
        <xdr:to>
          <xdr:col>2</xdr:col>
          <xdr:colOff>276225</xdr:colOff>
          <xdr:row>22</xdr:row>
          <xdr:rowOff>295275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22</xdr:row>
          <xdr:rowOff>76200</xdr:rowOff>
        </xdr:from>
        <xdr:to>
          <xdr:col>3</xdr:col>
          <xdr:colOff>276225</xdr:colOff>
          <xdr:row>22</xdr:row>
          <xdr:rowOff>295275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22</xdr:row>
          <xdr:rowOff>76200</xdr:rowOff>
        </xdr:from>
        <xdr:to>
          <xdr:col>4</xdr:col>
          <xdr:colOff>276225</xdr:colOff>
          <xdr:row>22</xdr:row>
          <xdr:rowOff>295275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76200</xdr:rowOff>
        </xdr:from>
        <xdr:to>
          <xdr:col>5</xdr:col>
          <xdr:colOff>276225</xdr:colOff>
          <xdr:row>22</xdr:row>
          <xdr:rowOff>295275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76200</xdr:rowOff>
        </xdr:from>
        <xdr:to>
          <xdr:col>2</xdr:col>
          <xdr:colOff>276225</xdr:colOff>
          <xdr:row>23</xdr:row>
          <xdr:rowOff>295275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23</xdr:row>
          <xdr:rowOff>76200</xdr:rowOff>
        </xdr:from>
        <xdr:to>
          <xdr:col>3</xdr:col>
          <xdr:colOff>276225</xdr:colOff>
          <xdr:row>23</xdr:row>
          <xdr:rowOff>295275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76200</xdr:rowOff>
        </xdr:from>
        <xdr:to>
          <xdr:col>4</xdr:col>
          <xdr:colOff>276225</xdr:colOff>
          <xdr:row>23</xdr:row>
          <xdr:rowOff>295275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76200</xdr:rowOff>
        </xdr:from>
        <xdr:to>
          <xdr:col>5</xdr:col>
          <xdr:colOff>276225</xdr:colOff>
          <xdr:row>23</xdr:row>
          <xdr:rowOff>295275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76200</xdr:rowOff>
        </xdr:from>
        <xdr:to>
          <xdr:col>2</xdr:col>
          <xdr:colOff>276225</xdr:colOff>
          <xdr:row>24</xdr:row>
          <xdr:rowOff>295275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24</xdr:row>
          <xdr:rowOff>76200</xdr:rowOff>
        </xdr:from>
        <xdr:to>
          <xdr:col>3</xdr:col>
          <xdr:colOff>276225</xdr:colOff>
          <xdr:row>24</xdr:row>
          <xdr:rowOff>295275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76200</xdr:rowOff>
        </xdr:from>
        <xdr:to>
          <xdr:col>4</xdr:col>
          <xdr:colOff>276225</xdr:colOff>
          <xdr:row>24</xdr:row>
          <xdr:rowOff>295275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24</xdr:row>
          <xdr:rowOff>76200</xdr:rowOff>
        </xdr:from>
        <xdr:to>
          <xdr:col>5</xdr:col>
          <xdr:colOff>276225</xdr:colOff>
          <xdr:row>24</xdr:row>
          <xdr:rowOff>295275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76200</xdr:rowOff>
        </xdr:from>
        <xdr:to>
          <xdr:col>2</xdr:col>
          <xdr:colOff>276225</xdr:colOff>
          <xdr:row>25</xdr:row>
          <xdr:rowOff>295275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25</xdr:row>
          <xdr:rowOff>76200</xdr:rowOff>
        </xdr:from>
        <xdr:to>
          <xdr:col>3</xdr:col>
          <xdr:colOff>276225</xdr:colOff>
          <xdr:row>25</xdr:row>
          <xdr:rowOff>295275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25</xdr:row>
          <xdr:rowOff>76200</xdr:rowOff>
        </xdr:from>
        <xdr:to>
          <xdr:col>4</xdr:col>
          <xdr:colOff>276225</xdr:colOff>
          <xdr:row>25</xdr:row>
          <xdr:rowOff>295275</xdr:rowOff>
        </xdr:to>
        <xdr:sp macro="" textlink="">
          <xdr:nvSpPr>
            <xdr:cNvPr id="1152" name="Option Butto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25</xdr:row>
          <xdr:rowOff>76200</xdr:rowOff>
        </xdr:from>
        <xdr:to>
          <xdr:col>5</xdr:col>
          <xdr:colOff>276225</xdr:colOff>
          <xdr:row>25</xdr:row>
          <xdr:rowOff>295275</xdr:rowOff>
        </xdr:to>
        <xdr:sp macro="" textlink="">
          <xdr:nvSpPr>
            <xdr:cNvPr id="1153" name="Option Butto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154" name="Group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1155" name="Group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156" name="Group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wiklik\Desktop\Tech%20Work\Kevin%20Work\Toolkit%20Audit-Survey%20updated%205%20APR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te Survey"/>
      <sheetName val="Incident"/>
      <sheetName val="Table"/>
      <sheetName val="SMS"/>
    </sheetNames>
    <sheetDataSet>
      <sheetData sheetId="0"/>
      <sheetData sheetId="1" refreshError="1"/>
      <sheetData sheetId="2">
        <row r="2">
          <cell r="B2">
            <v>1</v>
          </cell>
          <cell r="C2">
            <v>0.6</v>
          </cell>
          <cell r="D2" t="str">
            <v>yes</v>
          </cell>
        </row>
        <row r="3">
          <cell r="B3">
            <v>2</v>
          </cell>
          <cell r="C3">
            <v>0.3</v>
          </cell>
          <cell r="D3" t="str">
            <v>partial</v>
          </cell>
        </row>
        <row r="4">
          <cell r="B4">
            <v>3</v>
          </cell>
          <cell r="C4">
            <v>0.1</v>
          </cell>
          <cell r="D4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2F192-0FDD-4B39-BB87-5AB58EE99A7E}">
  <dimension ref="A1:H38"/>
  <sheetViews>
    <sheetView tabSelected="1"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13" sqref="B13:H13"/>
    </sheetView>
  </sheetViews>
  <sheetFormatPr defaultColWidth="9.28515625" defaultRowHeight="15" x14ac:dyDescent="0.25"/>
  <cols>
    <col min="1" max="1" width="5.28515625" style="2" hidden="1" customWidth="1"/>
    <col min="2" max="2" width="111.85546875" style="2" customWidth="1"/>
    <col min="3" max="5" width="4.7109375" style="2" customWidth="1"/>
    <col min="6" max="6" width="5.140625" style="2" customWidth="1"/>
    <col min="7" max="7" width="53.28515625" style="2" customWidth="1"/>
    <col min="8" max="8" width="32.140625" style="14" customWidth="1"/>
    <col min="9" max="9" width="5.85546875" style="2" customWidth="1"/>
    <col min="10" max="16384" width="9.28515625" style="2"/>
  </cols>
  <sheetData>
    <row r="1" spans="1:8" ht="53.25" customHeight="1" x14ac:dyDescent="0.25">
      <c r="A1" s="2" t="s">
        <v>11</v>
      </c>
      <c r="B1" s="3" t="s">
        <v>47</v>
      </c>
      <c r="C1" s="4" t="s">
        <v>9</v>
      </c>
      <c r="D1" s="4" t="s">
        <v>8</v>
      </c>
      <c r="E1" s="4" t="s">
        <v>7</v>
      </c>
      <c r="F1" s="4" t="s">
        <v>6</v>
      </c>
      <c r="G1" s="13" t="s">
        <v>44</v>
      </c>
      <c r="H1" s="12" t="s">
        <v>10</v>
      </c>
    </row>
    <row r="2" spans="1:8" ht="27.95" customHeight="1" x14ac:dyDescent="0.25">
      <c r="A2" s="16">
        <v>1</v>
      </c>
      <c r="B2" s="15" t="s">
        <v>12</v>
      </c>
      <c r="C2" s="5"/>
      <c r="D2" s="5"/>
      <c r="E2" s="5"/>
      <c r="F2" s="5"/>
      <c r="G2" s="5"/>
      <c r="H2" s="15" t="s">
        <v>35</v>
      </c>
    </row>
    <row r="3" spans="1:8" ht="27.95" customHeight="1" x14ac:dyDescent="0.25">
      <c r="A3" s="16">
        <v>1</v>
      </c>
      <c r="B3" s="15" t="s">
        <v>13</v>
      </c>
      <c r="C3" s="5"/>
      <c r="D3" s="5"/>
      <c r="E3" s="5"/>
      <c r="F3" s="5"/>
      <c r="G3" s="5"/>
      <c r="H3" s="15" t="s">
        <v>35</v>
      </c>
    </row>
    <row r="4" spans="1:8" ht="43.5" customHeight="1" x14ac:dyDescent="0.25">
      <c r="A4" s="16">
        <v>1</v>
      </c>
      <c r="B4" s="15" t="s">
        <v>14</v>
      </c>
      <c r="C4" s="5"/>
      <c r="D4" s="5"/>
      <c r="E4" s="5"/>
      <c r="F4" s="5"/>
      <c r="G4" s="5"/>
      <c r="H4" s="15" t="s">
        <v>35</v>
      </c>
    </row>
    <row r="5" spans="1:8" ht="28.5" customHeight="1" x14ac:dyDescent="0.25">
      <c r="A5" s="16">
        <v>1</v>
      </c>
      <c r="B5" s="15" t="s">
        <v>15</v>
      </c>
      <c r="C5" s="5"/>
      <c r="D5" s="5"/>
      <c r="E5" s="5"/>
      <c r="F5" s="5"/>
      <c r="G5" s="5"/>
      <c r="H5" s="15" t="s">
        <v>36</v>
      </c>
    </row>
    <row r="6" spans="1:8" ht="32.1" customHeight="1" x14ac:dyDescent="0.25">
      <c r="A6" s="16">
        <v>1</v>
      </c>
      <c r="B6" s="15" t="s">
        <v>16</v>
      </c>
      <c r="C6" s="5"/>
      <c r="D6" s="5"/>
      <c r="E6" s="5"/>
      <c r="F6" s="5"/>
      <c r="G6" s="5"/>
      <c r="H6" s="15" t="s">
        <v>36</v>
      </c>
    </row>
    <row r="7" spans="1:8" ht="37.5" customHeight="1" x14ac:dyDescent="0.25">
      <c r="A7" s="16">
        <v>1</v>
      </c>
      <c r="B7" s="15" t="s">
        <v>17</v>
      </c>
      <c r="C7" s="5"/>
      <c r="D7" s="5"/>
      <c r="E7" s="5"/>
      <c r="F7" s="5"/>
      <c r="G7" s="5"/>
      <c r="H7" s="15" t="s">
        <v>37</v>
      </c>
    </row>
    <row r="8" spans="1:8" ht="40.5" customHeight="1" x14ac:dyDescent="0.25">
      <c r="A8" s="16">
        <v>1</v>
      </c>
      <c r="B8" s="15" t="s">
        <v>46</v>
      </c>
      <c r="C8" s="5"/>
      <c r="D8" s="5"/>
      <c r="E8" s="5"/>
      <c r="F8" s="5"/>
      <c r="G8" s="5"/>
      <c r="H8" s="15" t="s">
        <v>37</v>
      </c>
    </row>
    <row r="9" spans="1:8" ht="39" customHeight="1" x14ac:dyDescent="0.25">
      <c r="A9" s="16">
        <v>1</v>
      </c>
      <c r="B9" s="15" t="s">
        <v>18</v>
      </c>
      <c r="C9" s="5"/>
      <c r="D9" s="5"/>
      <c r="E9" s="5"/>
      <c r="F9" s="5"/>
      <c r="G9" s="5"/>
      <c r="H9" s="15" t="s">
        <v>37</v>
      </c>
    </row>
    <row r="10" spans="1:8" ht="38.450000000000003" customHeight="1" x14ac:dyDescent="0.25">
      <c r="A10" s="16">
        <v>1</v>
      </c>
      <c r="B10" s="15" t="s">
        <v>19</v>
      </c>
      <c r="C10" s="5"/>
      <c r="D10" s="5"/>
      <c r="E10" s="5"/>
      <c r="F10" s="5"/>
      <c r="G10" s="5"/>
      <c r="H10" s="15" t="s">
        <v>37</v>
      </c>
    </row>
    <row r="11" spans="1:8" ht="33" customHeight="1" x14ac:dyDescent="0.25">
      <c r="A11" s="16">
        <v>1</v>
      </c>
      <c r="B11" s="15" t="s">
        <v>20</v>
      </c>
      <c r="C11" s="5"/>
      <c r="D11" s="5"/>
      <c r="E11" s="5"/>
      <c r="F11" s="5"/>
      <c r="G11" s="5"/>
      <c r="H11" s="15" t="s">
        <v>37</v>
      </c>
    </row>
    <row r="12" spans="1:8" ht="38.450000000000003" customHeight="1" x14ac:dyDescent="0.25">
      <c r="A12" s="16">
        <v>1</v>
      </c>
      <c r="B12" s="15" t="s">
        <v>21</v>
      </c>
      <c r="C12" s="5"/>
      <c r="D12" s="5"/>
      <c r="E12" s="5"/>
      <c r="F12" s="5"/>
      <c r="G12" s="5"/>
      <c r="H12" s="15" t="s">
        <v>37</v>
      </c>
    </row>
    <row r="13" spans="1:8" ht="27.95" customHeight="1" x14ac:dyDescent="0.25">
      <c r="A13" s="16">
        <v>12</v>
      </c>
      <c r="B13" s="19"/>
      <c r="C13" s="20"/>
      <c r="D13" s="20"/>
      <c r="E13" s="20"/>
      <c r="F13" s="20"/>
      <c r="G13" s="20"/>
      <c r="H13" s="19"/>
    </row>
    <row r="14" spans="1:8" ht="39.6" customHeight="1" x14ac:dyDescent="0.25">
      <c r="A14" s="16">
        <v>1</v>
      </c>
      <c r="B14" s="15" t="s">
        <v>23</v>
      </c>
      <c r="C14" s="5"/>
      <c r="D14" s="5"/>
      <c r="E14" s="5"/>
      <c r="F14" s="5"/>
      <c r="G14" s="5"/>
      <c r="H14" s="15" t="s">
        <v>39</v>
      </c>
    </row>
    <row r="15" spans="1:8" ht="39.6" customHeight="1" x14ac:dyDescent="0.25">
      <c r="A15" s="16">
        <v>1</v>
      </c>
      <c r="B15" s="15" t="s">
        <v>45</v>
      </c>
      <c r="C15" s="5"/>
      <c r="D15" s="5"/>
      <c r="E15" s="5"/>
      <c r="F15" s="5"/>
      <c r="G15" s="5"/>
      <c r="H15" s="15" t="s">
        <v>39</v>
      </c>
    </row>
    <row r="16" spans="1:8" ht="27.95" customHeight="1" x14ac:dyDescent="0.25">
      <c r="A16" s="16">
        <v>1</v>
      </c>
      <c r="B16" s="15" t="s">
        <v>22</v>
      </c>
      <c r="C16" s="5"/>
      <c r="D16" s="5"/>
      <c r="E16" s="5"/>
      <c r="F16" s="5"/>
      <c r="G16" s="5"/>
      <c r="H16" s="15" t="s">
        <v>38</v>
      </c>
    </row>
    <row r="17" spans="1:8" ht="27.95" customHeight="1" x14ac:dyDescent="0.25">
      <c r="A17" s="16">
        <v>1</v>
      </c>
      <c r="B17" s="15" t="s">
        <v>24</v>
      </c>
      <c r="C17" s="5"/>
      <c r="D17" s="5"/>
      <c r="E17" s="5"/>
      <c r="F17" s="5"/>
      <c r="G17" s="5"/>
      <c r="H17" s="15" t="s">
        <v>39</v>
      </c>
    </row>
    <row r="18" spans="1:8" ht="27.75" customHeight="1" x14ac:dyDescent="0.25">
      <c r="A18" s="16">
        <v>1</v>
      </c>
      <c r="B18" s="15" t="s">
        <v>25</v>
      </c>
      <c r="C18" s="5"/>
      <c r="D18" s="5"/>
      <c r="E18" s="5"/>
      <c r="F18" s="5"/>
      <c r="G18" s="5"/>
      <c r="H18" s="15" t="s">
        <v>40</v>
      </c>
    </row>
    <row r="19" spans="1:8" ht="27.95" customHeight="1" x14ac:dyDescent="0.25">
      <c r="A19" s="16">
        <v>1</v>
      </c>
      <c r="B19" s="15" t="s">
        <v>26</v>
      </c>
      <c r="C19" s="5"/>
      <c r="D19" s="5"/>
      <c r="E19" s="5"/>
      <c r="F19" s="5"/>
      <c r="G19" s="5"/>
      <c r="H19" s="15" t="s">
        <v>40</v>
      </c>
    </row>
    <row r="20" spans="1:8" ht="27.95" customHeight="1" x14ac:dyDescent="0.25">
      <c r="A20" s="16">
        <v>1</v>
      </c>
      <c r="B20" s="15" t="s">
        <v>27</v>
      </c>
      <c r="C20" s="5"/>
      <c r="D20" s="5"/>
      <c r="E20" s="5"/>
      <c r="F20" s="5"/>
      <c r="G20" s="5"/>
      <c r="H20" s="15" t="s">
        <v>40</v>
      </c>
    </row>
    <row r="21" spans="1:8" ht="27.95" customHeight="1" x14ac:dyDescent="0.25">
      <c r="A21" s="16">
        <v>1</v>
      </c>
      <c r="B21" s="15" t="s">
        <v>28</v>
      </c>
      <c r="C21" s="5"/>
      <c r="D21" s="5"/>
      <c r="E21" s="5"/>
      <c r="F21" s="5"/>
      <c r="G21" s="5"/>
      <c r="H21" s="15" t="s">
        <v>41</v>
      </c>
    </row>
    <row r="22" spans="1:8" ht="27.95" customHeight="1" x14ac:dyDescent="0.25">
      <c r="A22" s="16">
        <v>1</v>
      </c>
      <c r="B22" s="15" t="s">
        <v>29</v>
      </c>
      <c r="C22" s="5"/>
      <c r="D22" s="5"/>
      <c r="E22" s="5"/>
      <c r="F22" s="5"/>
      <c r="G22" s="5"/>
      <c r="H22" s="15" t="s">
        <v>42</v>
      </c>
    </row>
    <row r="23" spans="1:8" ht="27.95" customHeight="1" x14ac:dyDescent="0.25">
      <c r="A23" s="16">
        <v>1</v>
      </c>
      <c r="B23" s="15" t="s">
        <v>30</v>
      </c>
      <c r="C23" s="5"/>
      <c r="D23" s="5"/>
      <c r="E23" s="5"/>
      <c r="F23" s="5"/>
      <c r="G23" s="5"/>
      <c r="H23" s="15" t="s">
        <v>42</v>
      </c>
    </row>
    <row r="24" spans="1:8" ht="27.95" customHeight="1" x14ac:dyDescent="0.25">
      <c r="A24" s="16">
        <v>1</v>
      </c>
      <c r="B24" s="15" t="s">
        <v>31</v>
      </c>
      <c r="C24" s="5"/>
      <c r="D24" s="5"/>
      <c r="E24" s="5"/>
      <c r="F24" s="5"/>
      <c r="G24" s="5"/>
      <c r="H24" s="15" t="s">
        <v>43</v>
      </c>
    </row>
    <row r="25" spans="1:8" ht="27.95" customHeight="1" x14ac:dyDescent="0.25">
      <c r="A25" s="16">
        <v>1</v>
      </c>
      <c r="B25" s="15" t="s">
        <v>32</v>
      </c>
      <c r="C25" s="5"/>
      <c r="D25" s="5"/>
      <c r="E25" s="5"/>
      <c r="F25" s="5"/>
      <c r="G25" s="5"/>
      <c r="H25" s="15" t="s">
        <v>43</v>
      </c>
    </row>
    <row r="26" spans="1:8" ht="27.95" customHeight="1" x14ac:dyDescent="0.25">
      <c r="A26" s="16">
        <v>4</v>
      </c>
      <c r="B26" s="15" t="s">
        <v>33</v>
      </c>
      <c r="C26" s="5"/>
      <c r="D26" s="5"/>
      <c r="E26" s="5"/>
      <c r="F26" s="5"/>
      <c r="G26" s="5"/>
      <c r="H26" s="15" t="s">
        <v>34</v>
      </c>
    </row>
    <row r="27" spans="1:8" ht="27.95" customHeight="1" x14ac:dyDescent="0.3">
      <c r="A27" s="16">
        <v>26</v>
      </c>
      <c r="B27" s="15"/>
      <c r="C27" s="6">
        <f>COUNTIF($A$2:$A$26,1)</f>
        <v>23</v>
      </c>
      <c r="D27" s="6">
        <f>COUNTIF($A$2:$A$26,2)</f>
        <v>0</v>
      </c>
      <c r="E27" s="6">
        <f>COUNTIF($A$2:$A$26,3)</f>
        <v>0</v>
      </c>
      <c r="F27" s="6">
        <f>COUNTIF($A$2:$A$26,4)</f>
        <v>1</v>
      </c>
      <c r="G27" s="5"/>
      <c r="H27" s="15"/>
    </row>
    <row r="28" spans="1:8" ht="27.95" customHeight="1" x14ac:dyDescent="0.25"/>
    <row r="29" spans="1:8" ht="27.95" customHeight="1" x14ac:dyDescent="0.35">
      <c r="C29" s="17" t="s">
        <v>5</v>
      </c>
      <c r="D29" s="17"/>
      <c r="E29" s="17"/>
      <c r="F29" s="18"/>
      <c r="G29" s="1">
        <f>IFERROR((C27*1+D27*0.5+E27*0.1667)/SUM(C27:E27)*100,"")</f>
        <v>100</v>
      </c>
    </row>
    <row r="30" spans="1:8" ht="21.75" customHeight="1" x14ac:dyDescent="0.35">
      <c r="B30" s="7" t="s">
        <v>4</v>
      </c>
      <c r="C30" s="17" t="s">
        <v>3</v>
      </c>
      <c r="D30" s="17"/>
      <c r="E30" s="17"/>
      <c r="F30" s="18"/>
      <c r="G30" s="1">
        <f>IF(ISNUMBER(G29),G29/20,"")</f>
        <v>5</v>
      </c>
    </row>
    <row r="31" spans="1:8" ht="19.5" customHeight="1" x14ac:dyDescent="0.25">
      <c r="B31" s="8" t="s">
        <v>2</v>
      </c>
    </row>
    <row r="32" spans="1:8" ht="18" customHeight="1" x14ac:dyDescent="0.25">
      <c r="B32" s="9" t="s">
        <v>1</v>
      </c>
    </row>
    <row r="33" spans="2:2" x14ac:dyDescent="0.25">
      <c r="B33" s="10" t="s">
        <v>0</v>
      </c>
    </row>
    <row r="38" spans="2:2" ht="18.75" customHeight="1" x14ac:dyDescent="0.9">
      <c r="B38" s="11"/>
    </row>
  </sheetData>
  <mergeCells count="2">
    <mergeCell ref="C29:F29"/>
    <mergeCell ref="C30:F30"/>
  </mergeCells>
  <conditionalFormatting sqref="G29">
    <cfRule type="containsBlanks" priority="1" stopIfTrue="1">
      <formula>LEN(TRIM(G29))=0</formula>
    </cfRule>
    <cfRule type="cellIs" dxfId="6" priority="2" operator="lessThan">
      <formula>70</formula>
    </cfRule>
    <cfRule type="cellIs" dxfId="5" priority="3" operator="between">
      <formula>70</formula>
      <formula>85</formula>
    </cfRule>
    <cfRule type="cellIs" dxfId="4" priority="4" operator="greaterThan">
      <formula>85</formula>
    </cfRule>
  </conditionalFormatting>
  <conditionalFormatting sqref="G30">
    <cfRule type="containsBlanks" dxfId="3" priority="5" stopIfTrue="1">
      <formula>LEN(TRIM(G30))=0</formula>
    </cfRule>
    <cfRule type="cellIs" dxfId="2" priority="6" operator="lessThan">
      <formula>3.5</formula>
    </cfRule>
    <cfRule type="cellIs" dxfId="1" priority="7" operator="between">
      <formula>3.5</formula>
      <formula>4.25</formula>
    </cfRule>
    <cfRule type="cellIs" dxfId="0" priority="8" operator="greaterThan">
      <formula>4.25</formula>
    </cfRule>
  </conditionalFormatting>
  <pageMargins left="0.75" right="0.75" top="1" bottom="1" header="0.5" footer="0.5"/>
  <pageSetup orientation="portrait" horizontalDpi="4294967293" r:id="rId1"/>
  <headerFooter alignWithMargins="0">
    <oddFooter>&amp;LDeveloped by Contextures Inc.&amp;Cwww.contextures.com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6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3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6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3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defaultSize="0" autoFill="0" autoLine="0" autoPict="0">
                <anchor mov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Group Box 12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6</xdr:col>
                    <xdr:colOff>9525</xdr:colOff>
                    <xdr:row>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2</xdr:col>
                    <xdr:colOff>19050</xdr:colOff>
                    <xdr:row>3</xdr:row>
                    <xdr:rowOff>85725</xdr:rowOff>
                  </from>
                  <to>
                    <xdr:col>3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3</xdr:col>
                    <xdr:colOff>19050</xdr:colOff>
                    <xdr:row>3</xdr:row>
                    <xdr:rowOff>85725</xdr:rowOff>
                  </from>
                  <to>
                    <xdr:col>4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4</xdr:col>
                    <xdr:colOff>19050</xdr:colOff>
                    <xdr:row>3</xdr:row>
                    <xdr:rowOff>85725</xdr:rowOff>
                  </from>
                  <to>
                    <xdr:col>5</xdr:col>
                    <xdr:colOff>28575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85725</xdr:rowOff>
                  </from>
                  <to>
                    <xdr:col>6</xdr:col>
                    <xdr:colOff>0</xdr:colOff>
                    <xdr:row>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Group Box 17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6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3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3</xdr:col>
                    <xdr:colOff>0</xdr:colOff>
                    <xdr:row>4</xdr:row>
                    <xdr:rowOff>0</xdr:rowOff>
                  </from>
                  <to>
                    <xdr:col>4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9525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6</xdr:col>
                    <xdr:colOff>0</xdr:colOff>
                    <xdr:row>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Group Box 2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6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Option Button 23">
              <controlPr defaultSize="0" autoFill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3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Option Button 24">
              <controlPr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Option Button 25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5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Option Button 26">
              <controlPr defaultSize="0" autoFill="0" autoLine="0" autoPict="0">
                <anchor moveWithCells="1">
                  <from>
                    <xdr:col>5</xdr:col>
                    <xdr:colOff>0</xdr:colOff>
                    <xdr:row>5</xdr:row>
                    <xdr:rowOff>0</xdr:rowOff>
                  </from>
                  <to>
                    <xdr:col>6</xdr:col>
                    <xdr:colOff>0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Group Box 27">
              <controlPr defaultSiz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6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Option Button 28">
              <controlPr defaultSize="0" autoFill="0" autoLine="0" autoPict="0">
                <anchor moveWithCells="1">
                  <from>
                    <xdr:col>2</xdr:col>
                    <xdr:colOff>19050</xdr:colOff>
                    <xdr:row>6</xdr:row>
                    <xdr:rowOff>85725</xdr:rowOff>
                  </from>
                  <to>
                    <xdr:col>3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Option Button 29">
              <controlPr defaultSize="0" autoFill="0" autoLine="0" autoPict="0">
                <anchor moveWithCells="1">
                  <from>
                    <xdr:col>3</xdr:col>
                    <xdr:colOff>19050</xdr:colOff>
                    <xdr:row>6</xdr:row>
                    <xdr:rowOff>85725</xdr:rowOff>
                  </from>
                  <to>
                    <xdr:col>4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Option Button 30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85725</xdr:rowOff>
                  </from>
                  <to>
                    <xdr:col>5</xdr:col>
                    <xdr:colOff>28575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Option Button 31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85725</xdr:rowOff>
                  </from>
                  <to>
                    <xdr:col>6</xdr:col>
                    <xdr:colOff>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Group Box 32">
              <controlPr defaultSiz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6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Option Button 33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85725</xdr:rowOff>
                  </from>
                  <to>
                    <xdr:col>3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Option Button 3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85725</xdr:rowOff>
                  </from>
                  <to>
                    <xdr:col>4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Option Button 35">
              <controlPr defaultSize="0" autoFill="0" autoLine="0" autoPict="0">
                <anchor moveWithCells="1">
                  <from>
                    <xdr:col>4</xdr:col>
                    <xdr:colOff>19050</xdr:colOff>
                    <xdr:row>7</xdr:row>
                    <xdr:rowOff>85725</xdr:rowOff>
                  </from>
                  <to>
                    <xdr:col>5</xdr:col>
                    <xdr:colOff>28575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Option Button 36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85725</xdr:rowOff>
                  </from>
                  <to>
                    <xdr:col>6</xdr:col>
                    <xdr:colOff>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Group Box 37">
              <controlPr defaultSiz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Option Button 38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3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Option Button 39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66675</xdr:rowOff>
                  </from>
                  <to>
                    <xdr:col>4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Option Button 40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66675</xdr:rowOff>
                  </from>
                  <to>
                    <xdr:col>5</xdr:col>
                    <xdr:colOff>28575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Option Button 41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66675</xdr:rowOff>
                  </from>
                  <to>
                    <xdr:col>6</xdr:col>
                    <xdr:colOff>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Group Box 42">
              <controlPr defaultSiz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6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Option Button 43">
              <controlPr defaultSize="0" autoFill="0" autoLine="0" autoPict="0">
                <anchor moveWithCells="1">
                  <from>
                    <xdr:col>2</xdr:col>
                    <xdr:colOff>9525</xdr:colOff>
                    <xdr:row>9</xdr:row>
                    <xdr:rowOff>85725</xdr:rowOff>
                  </from>
                  <to>
                    <xdr:col>3</xdr:col>
                    <xdr:colOff>9525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Option Button 44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85725</xdr:rowOff>
                  </from>
                  <to>
                    <xdr:col>4</xdr:col>
                    <xdr:colOff>9525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Option Button 45">
              <controlPr defaultSize="0" autoFill="0" autoLine="0" autoPict="0">
                <anchor moveWithCells="1">
                  <from>
                    <xdr:col>4</xdr:col>
                    <xdr:colOff>9525</xdr:colOff>
                    <xdr:row>9</xdr:row>
                    <xdr:rowOff>85725</xdr:rowOff>
                  </from>
                  <to>
                    <xdr:col>5</xdr:col>
                    <xdr:colOff>9525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Option Button 46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85725</xdr:rowOff>
                  </from>
                  <to>
                    <xdr:col>6</xdr:col>
                    <xdr:colOff>0</xdr:colOff>
                    <xdr:row>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Group Box 47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6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Option Button 48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9525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Option Button 49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4</xdr:col>
                    <xdr:colOff>9525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Option Button 50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9525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Option Button 51">
              <controlPr defaultSize="0" autoFill="0" autoLine="0" autoPict="0">
                <anchor moveWithCells="1">
                  <from>
                    <xdr:col>5</xdr:col>
                    <xdr:colOff>0</xdr:colOff>
                    <xdr:row>10</xdr:row>
                    <xdr:rowOff>0</xdr:rowOff>
                  </from>
                  <to>
                    <xdr:col>6</xdr:col>
                    <xdr:colOff>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Group Box 52">
              <controlPr defaultSize="0" autoPict="0">
                <anchor moveWithCells="1">
                  <from>
                    <xdr:col>2</xdr:col>
                    <xdr:colOff>0</xdr:colOff>
                    <xdr:row>10</xdr:row>
                    <xdr:rowOff>419100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Option Button 53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66675</xdr:rowOff>
                  </from>
                  <to>
                    <xdr:col>3</xdr:col>
                    <xdr:colOff>9525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Option Button 54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66675</xdr:rowOff>
                  </from>
                  <to>
                    <xdr:col>4</xdr:col>
                    <xdr:colOff>9525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Option Button 55">
              <controlPr defaultSize="0" autoFill="0" autoLine="0" autoPict="0">
                <anchor moveWithCells="1">
                  <from>
                    <xdr:col>4</xdr:col>
                    <xdr:colOff>9525</xdr:colOff>
                    <xdr:row>11</xdr:row>
                    <xdr:rowOff>66675</xdr:rowOff>
                  </from>
                  <to>
                    <xdr:col>5</xdr:col>
                    <xdr:colOff>9525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Option Button 56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66675</xdr:rowOff>
                  </from>
                  <to>
                    <xdr:col>6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Group Box 57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Option Button 58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Option Button 59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Option Button 60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Option Button 6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Group Box 62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Option Button 6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Option Button 64">
              <controlPr defaultSize="0" autoFill="0" autoLine="0" autoPict="0">
                <anchor mov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Option Button 65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Option Button 66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Group Box 67">
              <controlPr defaultSize="0" autoPict="0">
                <anchor moveWithCells="1">
                  <from>
                    <xdr:col>2</xdr:col>
                    <xdr:colOff>0</xdr:colOff>
                    <xdr:row>12</xdr:row>
                    <xdr:rowOff>352425</xdr:rowOff>
                  </from>
                  <to>
                    <xdr:col>6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Option Button 68">
              <controlPr defaultSize="0" autoFill="0" autoLine="0" autoPict="0">
                <anchor moveWithCells="1">
                  <from>
                    <xdr:col>2</xdr:col>
                    <xdr:colOff>9525</xdr:colOff>
                    <xdr:row>13</xdr:row>
                    <xdr:rowOff>85725</xdr:rowOff>
                  </from>
                  <to>
                    <xdr:col>3</xdr:col>
                    <xdr:colOff>9525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Option Button 69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85725</xdr:rowOff>
                  </from>
                  <to>
                    <xdr:col>4</xdr:col>
                    <xdr:colOff>9525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Option Button 70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85725</xdr:rowOff>
                  </from>
                  <to>
                    <xdr:col>5</xdr:col>
                    <xdr:colOff>9525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Option Button 71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85725</xdr:rowOff>
                  </from>
                  <to>
                    <xdr:col>6</xdr:col>
                    <xdr:colOff>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Group Box 72">
              <controlPr defaultSiz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6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Option Button 7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95250</xdr:rowOff>
                  </from>
                  <to>
                    <xdr:col>3</xdr:col>
                    <xdr:colOff>9525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Option Button 74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95250</xdr:rowOff>
                  </from>
                  <to>
                    <xdr:col>4</xdr:col>
                    <xdr:colOff>9525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Option Button 7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95250</xdr:rowOff>
                  </from>
                  <to>
                    <xdr:col>5</xdr:col>
                    <xdr:colOff>9525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Option Button 76">
              <controlPr defaultSize="0" autoFill="0" autoLine="0" autoPict="0">
                <anchor moveWithCells="1">
                  <from>
                    <xdr:col>5</xdr:col>
                    <xdr:colOff>0</xdr:colOff>
                    <xdr:row>14</xdr:row>
                    <xdr:rowOff>95250</xdr:rowOff>
                  </from>
                  <to>
                    <xdr:col>6</xdr:col>
                    <xdr:colOff>0</xdr:colOff>
                    <xdr:row>14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Group Box 77">
              <controlPr defaultSiz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6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Option Button 78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Option Button 7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Option Button 80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Option Button 81">
              <controlPr defaultSize="0" autoFill="0" autoLine="0" autoPict="0">
                <anchor moveWithCells="1">
                  <from>
                    <xdr:col>5</xdr:col>
                    <xdr:colOff>0</xdr:colOff>
                    <xdr:row>15</xdr:row>
                    <xdr:rowOff>0</xdr:rowOff>
                  </from>
                  <to>
                    <xdr:col>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Group Box 82">
              <controlPr defaultSiz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6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Option Button 83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Option Button 84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Option Button 85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Option Button 86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Group Box 87">
              <controlPr defaultSiz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Option Button 88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Option Button 89">
              <controlPr defaultSize="0" autoFill="0" autoLine="0" autoPict="0">
                <anchor moveWithCells="1">
                  <from>
                    <xdr:col>3</xdr:col>
                    <xdr:colOff>0</xdr:colOff>
                    <xdr:row>17</xdr:row>
                    <xdr:rowOff>0</xdr:rowOff>
                  </from>
                  <to>
                    <xdr:col>4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Option Button 90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Option Button 9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Group Box 92">
              <controlPr defaultSiz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Option Button 93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Option Button 94">
              <controlPr defaultSize="0" autoFill="0" autoLine="0" autoPict="0">
                <anchor moveWithCells="1">
                  <from>
                    <xdr:col>3</xdr:col>
                    <xdr:colOff>0</xdr:colOff>
                    <xdr:row>18</xdr:row>
                    <xdr:rowOff>0</xdr:rowOff>
                  </from>
                  <to>
                    <xdr:col>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Option Button 95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Option Button 9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Group Box 97">
              <controlPr defaultSiz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Option Button 98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Option Button 99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0</xdr:rowOff>
                  </from>
                  <to>
                    <xdr:col>4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Option Button 100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Option Button 101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Group Box 102">
              <controlPr defaultSiz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Option Button 103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Option Button 104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Option Button 105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Option Button 106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Group Box 107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Option Button 10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Option Button 109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3" name="Option Button 110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4" name="Option Button 111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5" name="Group Box 112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6" name="Group Box 113">
              <controlPr defaultSiz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7" name="Option Button 114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76200</xdr:rowOff>
                  </from>
                  <to>
                    <xdr:col>2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8" name="Option Button 115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76200</xdr:rowOff>
                  </from>
                  <to>
                    <xdr:col>3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9" name="Option Button 116">
              <controlPr defaultSize="0" autoFill="0" autoLine="0" autoPict="0">
                <anchor moveWithCells="1">
                  <from>
                    <xdr:col>4</xdr:col>
                    <xdr:colOff>28575</xdr:colOff>
                    <xdr:row>22</xdr:row>
                    <xdr:rowOff>76200</xdr:rowOff>
                  </from>
                  <to>
                    <xdr:col>4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20" name="Option Button 117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76200</xdr:rowOff>
                  </from>
                  <to>
                    <xdr:col>5</xdr:col>
                    <xdr:colOff>276225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1" name="Option Button 118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76200</xdr:rowOff>
                  </from>
                  <to>
                    <xdr:col>2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2" name="Option Button 119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76200</xdr:rowOff>
                  </from>
                  <to>
                    <xdr:col>3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3" name="Option Button 120">
              <controlPr defaultSize="0" autoFill="0" autoLine="0" autoPict="0">
                <anchor moveWithCells="1">
                  <from>
                    <xdr:col>4</xdr:col>
                    <xdr:colOff>28575</xdr:colOff>
                    <xdr:row>23</xdr:row>
                    <xdr:rowOff>76200</xdr:rowOff>
                  </from>
                  <to>
                    <xdr:col>4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4" name="Option Button 121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76200</xdr:rowOff>
                  </from>
                  <to>
                    <xdr:col>5</xdr:col>
                    <xdr:colOff>276225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5" name="Option Button 122">
              <controlPr defaultSize="0" autoFill="0" autoLine="0" autoPict="0">
                <anchor moveWithCells="1">
                  <from>
                    <xdr:col>2</xdr:col>
                    <xdr:colOff>28575</xdr:colOff>
                    <xdr:row>24</xdr:row>
                    <xdr:rowOff>76200</xdr:rowOff>
                  </from>
                  <to>
                    <xdr:col>2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6" name="Option Button 123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76200</xdr:rowOff>
                  </from>
                  <to>
                    <xdr:col>3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7" name="Option Button 124">
              <controlPr defaultSize="0" autoFill="0" autoLine="0" autoPict="0">
                <anchor moveWithCells="1">
                  <from>
                    <xdr:col>4</xdr:col>
                    <xdr:colOff>28575</xdr:colOff>
                    <xdr:row>24</xdr:row>
                    <xdr:rowOff>76200</xdr:rowOff>
                  </from>
                  <to>
                    <xdr:col>4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8" name="Option Button 125">
              <controlPr defaultSize="0" autoFill="0" autoLine="0" autoPict="0">
                <anchor mov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5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9" name="Option Button 126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76200</xdr:rowOff>
                  </from>
                  <to>
                    <xdr:col>2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0" name="Option Button 127">
              <controlPr defaultSize="0" autoFill="0" autoLine="0" autoPict="0">
                <anchor moveWithCells="1">
                  <from>
                    <xdr:col>3</xdr:col>
                    <xdr:colOff>28575</xdr:colOff>
                    <xdr:row>25</xdr:row>
                    <xdr:rowOff>76200</xdr:rowOff>
                  </from>
                  <to>
                    <xdr:col>3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1" name="Option Button 128">
              <controlPr defaultSize="0" autoFill="0" autoLine="0" autoPict="0">
                <anchor moveWithCells="1">
                  <from>
                    <xdr:col>4</xdr:col>
                    <xdr:colOff>28575</xdr:colOff>
                    <xdr:row>25</xdr:row>
                    <xdr:rowOff>76200</xdr:rowOff>
                  </from>
                  <to>
                    <xdr:col>4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2" name="Option Button 129">
              <controlPr defaultSize="0" autoFill="0" autoLine="0" autoPict="0">
                <anchor moveWithCells="1">
                  <from>
                    <xdr:col>5</xdr:col>
                    <xdr:colOff>28575</xdr:colOff>
                    <xdr:row>25</xdr:row>
                    <xdr:rowOff>76200</xdr:rowOff>
                  </from>
                  <to>
                    <xdr:col>5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3" name="Group Box 130">
              <controlPr defaultSize="0" autoFill="0" autoPict="0">
                <anchor moveWithCells="1">
                  <from>
                    <xdr:col>1</xdr:col>
                    <xdr:colOff>7810500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4" name="Group Box 131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5" name="Group Box 132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6" name="Group Box 133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Cwiklik</dc:creator>
  <cp:lastModifiedBy>Kevin McSweeney</cp:lastModifiedBy>
  <dcterms:created xsi:type="dcterms:W3CDTF">2022-04-07T20:55:13Z</dcterms:created>
  <dcterms:modified xsi:type="dcterms:W3CDTF">2023-07-26T18:43:31Z</dcterms:modified>
</cp:coreProperties>
</file>